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発動率計算式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<sst xmlns="http://schemas.openxmlformats.org/spreadsheetml/2006/main" count="94" uniqueCount="50">
  <si>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消費制約</t>
  </si>
  <si>
    <t>調整</t>
  </si>
  <si>
    <t>待受範囲</t>
  </si>
  <si>
    <t>待受時間</t>
  </si>
  <si>
    <t>待受回数</t>
  </si>
  <si>
    <t>カウンター倍率</t>
  </si>
  <si>
    <t>効果１</t>
  </si>
  <si>
    <t>効果２</t>
  </si>
  <si>
    <t>効果３</t>
  </si>
  <si>
    <t>発動率</t>
  </si>
  <si>
    <t>効果数値合計</t>
  </si>
  <si>
    <t>効果数値</t>
  </si>
  <si>
    <t>発動率</t>
  </si>
  <si>
    <t>発動率計算式</t>
  </si>
  <si>
    <t>※色の付いたセルは計算式が入っているので触らないでください</t>
  </si>
  <si>
    <r>
      <t>カウンター倍率</t>
    </r>
    <r>
      <rPr>
        <u val="single"/>
        <sz val="12"/>
        <rFont val="ＭＳ Ｐゴシック"/>
        <family val="3"/>
      </rPr>
      <t>（カウンターではない場合は何も入力しないでください）</t>
    </r>
  </si>
  <si>
    <t>FS</t>
  </si>
  <si>
    <t>タイミング</t>
  </si>
  <si>
    <t>効果2</t>
  </si>
  <si>
    <t>効果3</t>
  </si>
  <si>
    <t>効果数値2</t>
  </si>
  <si>
    <t>効果数値1</t>
  </si>
  <si>
    <t>効果数値3</t>
  </si>
  <si>
    <r>
      <t xml:space="preserve">発動率 </t>
    </r>
    <r>
      <rPr>
        <b/>
        <sz val="10.5"/>
        <color indexed="8"/>
        <rFont val="ＭＳ Ｐゴシック"/>
        <family val="3"/>
      </rPr>
      <t xml:space="preserve">＝（100－ </t>
    </r>
    <r>
      <rPr>
        <b/>
        <sz val="10.5"/>
        <color indexed="12"/>
        <rFont val="ＭＳ Ｐゴシック"/>
        <family val="3"/>
      </rPr>
      <t>効果数値</t>
    </r>
    <r>
      <rPr>
        <b/>
        <sz val="10.5"/>
        <color indexed="8"/>
        <rFont val="ＭＳ Ｐゴシック"/>
        <family val="3"/>
      </rPr>
      <t>＋消費制約</t>
    </r>
    <r>
      <rPr>
        <b/>
        <sz val="10.5"/>
        <color indexed="23"/>
        <rFont val="ＭＳ Ｐゴシック"/>
        <family val="3"/>
      </rPr>
      <t xml:space="preserve"> </t>
    </r>
    <r>
      <rPr>
        <b/>
        <sz val="10.5"/>
        <color indexed="8"/>
        <rFont val="ＭＳ Ｐゴシック"/>
        <family val="3"/>
      </rPr>
      <t xml:space="preserve">）×（1+FS×0.1）+付属効果+調整 </t>
    </r>
  </si>
  <si>
    <r>
      <t xml:space="preserve">カウンター倍率 </t>
    </r>
    <r>
      <rPr>
        <b/>
        <sz val="10.5"/>
        <color indexed="8"/>
        <rFont val="ＭＳ Ｐゴシック"/>
        <family val="3"/>
      </rPr>
      <t xml:space="preserve">＝カウンター条件×カウンター対象×待受範囲×待受時間×待受回数×タイミング </t>
    </r>
  </si>
  <si>
    <t>対象</t>
  </si>
  <si>
    <t>効果</t>
  </si>
  <si>
    <t>時間</t>
  </si>
  <si>
    <t>（時間付属）</t>
  </si>
  <si>
    <t>非消費制約１</t>
  </si>
  <si>
    <t>非消費制約２</t>
  </si>
  <si>
    <t>非消費制約３</t>
  </si>
  <si>
    <r>
      <t xml:space="preserve">効果数値 </t>
    </r>
    <r>
      <rPr>
        <b/>
        <sz val="10.5"/>
        <color indexed="8"/>
        <rFont val="ＭＳ Ｐゴシック"/>
        <family val="3"/>
      </rPr>
      <t>＝効果（×効果付属）×対象×時間（×時間付属）×非消費制約1×非消費制約2×非消費制約3×</t>
    </r>
    <r>
      <rPr>
        <b/>
        <sz val="10.5"/>
        <color indexed="17"/>
        <rFont val="ＭＳ Ｐゴシック"/>
        <family val="3"/>
      </rPr>
      <t>カウンター倍率</t>
    </r>
  </si>
  <si>
    <t>※精神攻撃を取っている場合、消費制約に数値を足し合わせてください</t>
  </si>
  <si>
    <t>効果付属</t>
  </si>
  <si>
    <t>（ﾌｨｰﾙﾄﾞ補正）</t>
  </si>
  <si>
    <t>数値</t>
  </si>
  <si>
    <t>内容メモ</t>
  </si>
  <si>
    <r>
      <t>※カウンター倍率の下限</t>
    </r>
    <r>
      <rPr>
        <sz val="10"/>
        <rFont val="ＭＳ Ｐゴシック"/>
        <family val="3"/>
      </rPr>
      <t>（下限を下回った場合は「カウンター倍率」のマスに直接下限値を入力してください）</t>
    </r>
  </si>
  <si>
    <t>カウンターの効果の対象が</t>
  </si>
  <si>
    <t>・カウンター条件を満たした敵のみ：０．１倍まで</t>
  </si>
  <si>
    <t>・自分自身：０．３倍まで</t>
  </si>
  <si>
    <t>・カウンター条件を満たした敵＆自分自身：０．４倍まで</t>
  </si>
  <si>
    <t>・カウンター条件を満たした味方（自分も含む）：０．６倍まで</t>
  </si>
  <si>
    <t>・カウンター条件を満たしたキャラ（敵味方問わず）：０．７倍まで</t>
  </si>
  <si>
    <t>・カウンター条件を満たしていない対象も含む場合　　０．７５倍まで</t>
  </si>
  <si>
    <t>条件</t>
  </si>
  <si>
    <t>効果対象</t>
  </si>
  <si>
    <t>※「内容メモ」にはメモを、「数値」には効果値などを入れてください</t>
  </si>
  <si>
    <t>※フィールド補正、時間付属はある場合だけ入れてください（無いなら空欄）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</si>
</sst>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2"/>
      <color indexed="17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.5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17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color indexed="23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 diagonalUp="1">
      <left style="medium"/>
      <right style="medium"/>
      <top style="medium"/>
      <bottom style="thin"/>
      <diagonal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medium"/>
      <top style="hair"/>
      <bottom style="medium"/>
    </border>
    <border diagonalUp="1">
      <left style="medium"/>
      <right style="medium"/>
      <top style="thin"/>
      <bottom style="hair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2" borderId="4" xfId="0" applyFont="1" applyFill="1" applyBorder="1" applyAlignment="1" applyProtection="1">
      <alignment horizontal="center" vertical="center" shrinkToFit="1"/>
      <protection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workbookViewId="0" topLeftCell="A1">
      <selection activeCell="L28" sqref="L28"/>
    </sheetView>
  </sheetViews>
  <sheetFormatPr defaultColWidth="9.00390625" defaultRowHeight="13.5"/>
  <cols>
    <col min="1" max="1" width="1.12109375" style="2" customWidth="1"/>
    <col min="2" max="2" width="9.875" style="2" customWidth="1"/>
    <col min="3" max="3" width="8.50390625" style="2" customWidth="1"/>
    <col min="4" max="13" width="9.875" style="2" customWidth="1"/>
    <col min="14" max="16384" width="9.00390625" style="2" customWidth="1"/>
  </cols>
  <sheetData>
    <row r="1" spans="2:5" ht="27" customHeight="1">
      <c r="B1" s="1" t="s">
        <v>13</v>
      </c>
      <c r="C1" s="1"/>
      <c r="E1" s="2" t="s">
        <v>14</v>
      </c>
    </row>
    <row r="2" ht="5.25" customHeight="1"/>
    <row r="3" spans="2:3" ht="16.5" customHeight="1">
      <c r="B3" s="11" t="s">
        <v>32</v>
      </c>
      <c r="C3" s="11"/>
    </row>
    <row r="4" spans="2:3" ht="15" customHeight="1">
      <c r="B4" s="12" t="s">
        <v>23</v>
      </c>
      <c r="C4" s="12"/>
    </row>
    <row r="5" spans="2:3" ht="16.5" customHeight="1">
      <c r="B5" s="13" t="s">
        <v>24</v>
      </c>
      <c r="C5" s="13"/>
    </row>
    <row r="6" ht="5.25" customHeight="1"/>
    <row r="7" spans="2:10" ht="18" customHeight="1" thickBot="1">
      <c r="B7" s="15" t="s">
        <v>11</v>
      </c>
      <c r="C7" s="15"/>
      <c r="D7" s="5"/>
      <c r="E7" s="5"/>
      <c r="F7" s="5"/>
      <c r="G7" s="5"/>
      <c r="H7" s="5"/>
      <c r="I7" s="5"/>
      <c r="J7" s="5"/>
    </row>
    <row r="8" spans="2:13" s="3" customFormat="1" ht="14.25" customHeight="1">
      <c r="B8" s="53" t="s">
        <v>6</v>
      </c>
      <c r="C8" s="37"/>
      <c r="D8" s="26" t="s">
        <v>26</v>
      </c>
      <c r="E8" s="26" t="s">
        <v>25</v>
      </c>
      <c r="F8" s="27" t="s">
        <v>35</v>
      </c>
      <c r="G8" s="26" t="s">
        <v>27</v>
      </c>
      <c r="H8" s="27" t="s">
        <v>28</v>
      </c>
      <c r="I8" s="28" t="s">
        <v>29</v>
      </c>
      <c r="J8" s="29" t="s">
        <v>30</v>
      </c>
      <c r="K8" s="30" t="s">
        <v>31</v>
      </c>
      <c r="L8" s="31" t="s">
        <v>5</v>
      </c>
      <c r="M8" s="31" t="s">
        <v>21</v>
      </c>
    </row>
    <row r="9" spans="2:13" s="3" customFormat="1" ht="14.25" customHeight="1">
      <c r="B9" s="54"/>
      <c r="C9" s="35" t="s">
        <v>37</v>
      </c>
      <c r="D9" s="41"/>
      <c r="E9" s="41"/>
      <c r="F9" s="42"/>
      <c r="G9" s="43"/>
      <c r="H9" s="42"/>
      <c r="I9" s="43"/>
      <c r="J9" s="44"/>
      <c r="K9" s="45"/>
      <c r="L9" s="51"/>
      <c r="M9" s="51"/>
    </row>
    <row r="10" spans="2:13" ht="14.25" customHeight="1" thickBot="1">
      <c r="B10" s="55"/>
      <c r="C10" s="32" t="s">
        <v>36</v>
      </c>
      <c r="D10" s="19"/>
      <c r="E10" s="19"/>
      <c r="F10" s="20"/>
      <c r="G10" s="19"/>
      <c r="H10" s="20"/>
      <c r="I10" s="19"/>
      <c r="J10" s="34"/>
      <c r="K10" s="21"/>
      <c r="L10" s="50">
        <f>J30</f>
        <v>1</v>
      </c>
      <c r="M10" s="50">
        <f>D10*E10*IF(F10="",1,F10)*G10*IF(H10="",1,H10)*L10*IF(I10="",1,I10)*IF(OR(J10="",J10=0),1,J10)*IF(OR(K10="",K10=0),1,K10)</f>
        <v>0</v>
      </c>
    </row>
    <row r="11" spans="2:13" ht="6" customHeight="1" thickBot="1">
      <c r="B11" s="8"/>
      <c r="C11" s="33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s="3" customFormat="1" ht="14.25" customHeight="1">
      <c r="B12" s="53" t="s">
        <v>18</v>
      </c>
      <c r="C12" s="37"/>
      <c r="D12" s="26" t="s">
        <v>26</v>
      </c>
      <c r="E12" s="26" t="s">
        <v>25</v>
      </c>
      <c r="F12" s="27" t="s">
        <v>35</v>
      </c>
      <c r="G12" s="26" t="s">
        <v>27</v>
      </c>
      <c r="H12" s="27" t="s">
        <v>28</v>
      </c>
      <c r="I12" s="28" t="s">
        <v>29</v>
      </c>
      <c r="J12" s="29" t="s">
        <v>30</v>
      </c>
      <c r="K12" s="30" t="s">
        <v>31</v>
      </c>
      <c r="L12" s="31" t="s">
        <v>5</v>
      </c>
      <c r="M12" s="31" t="s">
        <v>20</v>
      </c>
    </row>
    <row r="13" spans="2:13" s="3" customFormat="1" ht="14.25" customHeight="1">
      <c r="B13" s="54"/>
      <c r="C13" s="35" t="s">
        <v>37</v>
      </c>
      <c r="D13" s="43"/>
      <c r="E13" s="43"/>
      <c r="F13" s="42"/>
      <c r="G13" s="43"/>
      <c r="H13" s="42"/>
      <c r="I13" s="43"/>
      <c r="J13" s="44"/>
      <c r="K13" s="45"/>
      <c r="L13" s="51"/>
      <c r="M13" s="51"/>
    </row>
    <row r="14" spans="2:13" ht="14.25" customHeight="1" thickBot="1">
      <c r="B14" s="55"/>
      <c r="C14" s="32" t="s">
        <v>36</v>
      </c>
      <c r="D14" s="19"/>
      <c r="E14" s="19"/>
      <c r="F14" s="20"/>
      <c r="G14" s="19"/>
      <c r="H14" s="20"/>
      <c r="I14" s="19"/>
      <c r="J14" s="34"/>
      <c r="K14" s="21"/>
      <c r="L14" s="50">
        <f>J34</f>
        <v>1</v>
      </c>
      <c r="M14" s="50">
        <f>D14*E14*IF(F14="",1,F14)*G14*IF(H14="",1,H14)*L14*IF(I14="",1,I14)*IF(OR(J14="",J14=0),1,J14)*IF(OR(K14="",K14=0),1,K14)</f>
        <v>0</v>
      </c>
    </row>
    <row r="15" spans="2:13" ht="6" customHeight="1" thickBot="1">
      <c r="B15" s="8"/>
      <c r="C15" s="33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s="3" customFormat="1" ht="14.25" customHeight="1">
      <c r="B16" s="53" t="s">
        <v>19</v>
      </c>
      <c r="C16" s="36"/>
      <c r="D16" s="26" t="s">
        <v>26</v>
      </c>
      <c r="E16" s="26" t="s">
        <v>25</v>
      </c>
      <c r="F16" s="27" t="s">
        <v>35</v>
      </c>
      <c r="G16" s="26" t="s">
        <v>27</v>
      </c>
      <c r="H16" s="27" t="s">
        <v>28</v>
      </c>
      <c r="I16" s="28" t="s">
        <v>29</v>
      </c>
      <c r="J16" s="29" t="s">
        <v>30</v>
      </c>
      <c r="K16" s="30" t="s">
        <v>31</v>
      </c>
      <c r="L16" s="31" t="s">
        <v>5</v>
      </c>
      <c r="M16" s="31" t="s">
        <v>22</v>
      </c>
    </row>
    <row r="17" spans="2:13" s="3" customFormat="1" ht="14.25" customHeight="1">
      <c r="B17" s="54"/>
      <c r="C17" s="35" t="s">
        <v>37</v>
      </c>
      <c r="D17" s="43"/>
      <c r="E17" s="43"/>
      <c r="F17" s="42"/>
      <c r="G17" s="43"/>
      <c r="H17" s="42"/>
      <c r="I17" s="43"/>
      <c r="J17" s="44"/>
      <c r="K17" s="45"/>
      <c r="L17" s="51"/>
      <c r="M17" s="51"/>
    </row>
    <row r="18" spans="2:13" ht="14.25" customHeight="1" thickBot="1">
      <c r="B18" s="55"/>
      <c r="C18" s="32" t="s">
        <v>36</v>
      </c>
      <c r="D18" s="19"/>
      <c r="E18" s="19"/>
      <c r="F18" s="20"/>
      <c r="G18" s="19"/>
      <c r="H18" s="20"/>
      <c r="I18" s="19"/>
      <c r="J18" s="34"/>
      <c r="K18" s="21"/>
      <c r="L18" s="50">
        <f>J38</f>
        <v>1</v>
      </c>
      <c r="M18" s="50">
        <f>D18*E18*IF(F18="",1,F18)*G18*IF(H18="",1,H18)*L18*IF(I18="",1,I18)*IF(OR(J18="",J18=0),1,J18)*IF(OR(K18="",K18=0),1,K18)</f>
        <v>0</v>
      </c>
    </row>
    <row r="19" spans="3:11" ht="14.25">
      <c r="C19" s="33" t="s">
        <v>48</v>
      </c>
      <c r="D19" s="8"/>
      <c r="E19" s="8"/>
      <c r="J19" s="8"/>
      <c r="K19" s="8"/>
    </row>
    <row r="20" spans="4:11" ht="14.25">
      <c r="D20" s="8"/>
      <c r="E20" s="8"/>
      <c r="F20" s="33" t="s">
        <v>49</v>
      </c>
      <c r="G20" s="10"/>
      <c r="J20" s="8"/>
      <c r="K20" s="8"/>
    </row>
    <row r="21" spans="2:11" ht="6" customHeight="1">
      <c r="B21" s="10"/>
      <c r="C21" s="10"/>
      <c r="D21" s="8"/>
      <c r="E21" s="8"/>
      <c r="H21" s="8"/>
      <c r="I21" s="10"/>
      <c r="J21" s="8"/>
      <c r="K21" s="8"/>
    </row>
    <row r="22" spans="2:11" ht="19.5" customHeight="1" thickBot="1">
      <c r="B22" s="14" t="s">
        <v>12</v>
      </c>
      <c r="C22" s="14"/>
      <c r="D22" s="8"/>
      <c r="E22" s="8"/>
      <c r="F22" s="8"/>
      <c r="G22" s="8"/>
      <c r="H22" s="8"/>
      <c r="I22" s="8"/>
      <c r="J22" s="8"/>
      <c r="K22" s="8"/>
    </row>
    <row r="23" spans="2:10" s="3" customFormat="1" ht="15" customHeight="1">
      <c r="B23" s="28" t="s">
        <v>10</v>
      </c>
      <c r="C23" s="29" t="s">
        <v>0</v>
      </c>
      <c r="D23" s="29" t="s">
        <v>16</v>
      </c>
      <c r="E23" s="29" t="s">
        <v>34</v>
      </c>
      <c r="F23" s="29" t="s">
        <v>1</v>
      </c>
      <c r="G23" s="31" t="s">
        <v>9</v>
      </c>
      <c r="H23" s="9"/>
      <c r="I23" s="9"/>
      <c r="J23" s="9"/>
    </row>
    <row r="24" spans="2:10" ht="15" customHeight="1" thickBot="1">
      <c r="B24" s="22">
        <f>M10+M14+M18</f>
        <v>0</v>
      </c>
      <c r="C24" s="23"/>
      <c r="D24" s="23"/>
      <c r="E24" s="23"/>
      <c r="F24" s="23"/>
      <c r="G24" s="6">
        <f>(100-B24+C24)*(1+D24*0.1)-E24+F24</f>
        <v>100</v>
      </c>
      <c r="H24" s="8"/>
      <c r="I24" s="8"/>
      <c r="J24" s="8"/>
    </row>
    <row r="25" spans="2:12" ht="14.25">
      <c r="B25" s="8"/>
      <c r="C25" s="33" t="s">
        <v>33</v>
      </c>
      <c r="E25" s="8"/>
      <c r="F25" s="8"/>
      <c r="G25" s="8"/>
      <c r="H25" s="8"/>
      <c r="I25" s="8"/>
      <c r="J25" s="8"/>
      <c r="K25" s="8"/>
      <c r="L25" s="3"/>
    </row>
    <row r="26" spans="2:11" ht="7.5" customHeight="1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20.25" customHeight="1" thickBot="1">
      <c r="B27" s="7" t="s">
        <v>15</v>
      </c>
      <c r="C27" s="7"/>
      <c r="D27" s="8"/>
      <c r="E27" s="8"/>
      <c r="F27" s="8"/>
      <c r="G27" s="8"/>
      <c r="H27" s="8"/>
      <c r="I27" s="8"/>
      <c r="J27" s="8"/>
      <c r="K27" s="8"/>
    </row>
    <row r="28" spans="2:11" s="3" customFormat="1" ht="14.25" customHeight="1">
      <c r="B28" s="53" t="s">
        <v>6</v>
      </c>
      <c r="C28" s="38"/>
      <c r="D28" s="28" t="s">
        <v>46</v>
      </c>
      <c r="E28" s="29" t="s">
        <v>47</v>
      </c>
      <c r="F28" s="29" t="s">
        <v>2</v>
      </c>
      <c r="G28" s="29" t="s">
        <v>3</v>
      </c>
      <c r="H28" s="29" t="s">
        <v>4</v>
      </c>
      <c r="I28" s="49" t="s">
        <v>17</v>
      </c>
      <c r="J28" s="31" t="s">
        <v>5</v>
      </c>
      <c r="K28" s="9"/>
    </row>
    <row r="29" spans="2:11" s="3" customFormat="1" ht="14.25" customHeight="1">
      <c r="B29" s="54"/>
      <c r="C29" s="35" t="s">
        <v>37</v>
      </c>
      <c r="D29" s="46"/>
      <c r="E29" s="47"/>
      <c r="F29" s="47"/>
      <c r="G29" s="47"/>
      <c r="H29" s="47"/>
      <c r="I29" s="48"/>
      <c r="J29" s="51"/>
      <c r="K29" s="9"/>
    </row>
    <row r="30" spans="2:11" ht="14.25" customHeight="1" thickBot="1">
      <c r="B30" s="55"/>
      <c r="C30" s="32" t="s">
        <v>36</v>
      </c>
      <c r="D30" s="18"/>
      <c r="E30" s="17"/>
      <c r="F30" s="17"/>
      <c r="G30" s="17"/>
      <c r="H30" s="17"/>
      <c r="I30" s="16"/>
      <c r="J30" s="50">
        <f>IF(D30=0,1,D30*E30*F30*G30*H30*I30)</f>
        <v>1</v>
      </c>
      <c r="K30" s="8"/>
    </row>
    <row r="31" spans="2:3" ht="6" customHeight="1" thickBot="1">
      <c r="B31" s="4"/>
      <c r="C31" s="4"/>
    </row>
    <row r="32" spans="2:10" ht="14.25" customHeight="1">
      <c r="B32" s="53" t="s">
        <v>7</v>
      </c>
      <c r="C32" s="38"/>
      <c r="D32" s="28" t="s">
        <v>46</v>
      </c>
      <c r="E32" s="29" t="s">
        <v>47</v>
      </c>
      <c r="F32" s="29" t="s">
        <v>2</v>
      </c>
      <c r="G32" s="29" t="s">
        <v>3</v>
      </c>
      <c r="H32" s="29" t="s">
        <v>4</v>
      </c>
      <c r="I32" s="49" t="s">
        <v>17</v>
      </c>
      <c r="J32" s="31" t="s">
        <v>5</v>
      </c>
    </row>
    <row r="33" spans="2:10" ht="14.25" customHeight="1">
      <c r="B33" s="54"/>
      <c r="C33" s="35" t="s">
        <v>37</v>
      </c>
      <c r="D33" s="46"/>
      <c r="E33" s="47"/>
      <c r="F33" s="47"/>
      <c r="G33" s="47"/>
      <c r="H33" s="47"/>
      <c r="I33" s="48"/>
      <c r="J33" s="52"/>
    </row>
    <row r="34" spans="2:10" ht="14.25" customHeight="1" thickBot="1">
      <c r="B34" s="55"/>
      <c r="C34" s="32" t="s">
        <v>36</v>
      </c>
      <c r="D34" s="18"/>
      <c r="E34" s="17"/>
      <c r="F34" s="17"/>
      <c r="G34" s="17"/>
      <c r="H34" s="17"/>
      <c r="I34" s="16"/>
      <c r="J34" s="50">
        <f>IF(D34=0,1,D34*E34*F34*G34*H34*I34)</f>
        <v>1</v>
      </c>
    </row>
    <row r="35" ht="6" customHeight="1" thickBot="1"/>
    <row r="36" spans="2:10" ht="14.25" customHeight="1">
      <c r="B36" s="53" t="s">
        <v>8</v>
      </c>
      <c r="C36" s="38"/>
      <c r="D36" s="28" t="s">
        <v>46</v>
      </c>
      <c r="E36" s="29" t="s">
        <v>47</v>
      </c>
      <c r="F36" s="29" t="s">
        <v>2</v>
      </c>
      <c r="G36" s="29" t="s">
        <v>3</v>
      </c>
      <c r="H36" s="29" t="s">
        <v>4</v>
      </c>
      <c r="I36" s="49" t="s">
        <v>17</v>
      </c>
      <c r="J36" s="31" t="s">
        <v>5</v>
      </c>
    </row>
    <row r="37" spans="2:10" ht="14.25" customHeight="1">
      <c r="B37" s="54"/>
      <c r="C37" s="35" t="s">
        <v>37</v>
      </c>
      <c r="D37" s="46"/>
      <c r="E37" s="47"/>
      <c r="F37" s="47"/>
      <c r="G37" s="47"/>
      <c r="H37" s="47"/>
      <c r="I37" s="48"/>
      <c r="J37" s="52"/>
    </row>
    <row r="38" spans="2:10" ht="14.25" customHeight="1" thickBot="1">
      <c r="B38" s="55"/>
      <c r="C38" s="32" t="s">
        <v>36</v>
      </c>
      <c r="D38" s="18"/>
      <c r="E38" s="17"/>
      <c r="F38" s="17"/>
      <c r="G38" s="17"/>
      <c r="H38" s="17"/>
      <c r="I38" s="16"/>
      <c r="J38" s="50">
        <f>IF(D38=0,1,D38*E38*F38*G38*H38*I38)</f>
        <v>1</v>
      </c>
    </row>
    <row r="39" ht="5.25" customHeight="1"/>
    <row r="40" spans="2:3" ht="13.5">
      <c r="B40" s="39" t="s">
        <v>38</v>
      </c>
      <c r="C40" s="25"/>
    </row>
    <row r="41" spans="2:3" ht="13.5">
      <c r="B41" s="40" t="s">
        <v>39</v>
      </c>
      <c r="C41" s="24"/>
    </row>
    <row r="42" spans="2:3" ht="13.5">
      <c r="B42" s="40" t="s">
        <v>40</v>
      </c>
      <c r="C42" s="24"/>
    </row>
    <row r="43" spans="2:3" ht="13.5">
      <c r="B43" s="40" t="s">
        <v>41</v>
      </c>
      <c r="C43" s="24"/>
    </row>
    <row r="44" spans="2:3" ht="13.5">
      <c r="B44" s="40" t="s">
        <v>42</v>
      </c>
      <c r="C44" s="24"/>
    </row>
    <row r="45" spans="2:3" ht="13.5">
      <c r="B45" s="40" t="s">
        <v>43</v>
      </c>
      <c r="C45" s="24"/>
    </row>
    <row r="46" spans="2:3" ht="13.5">
      <c r="B46" s="40" t="s">
        <v>44</v>
      </c>
      <c r="C46" s="24"/>
    </row>
    <row r="47" spans="2:3" ht="13.5">
      <c r="B47" s="40" t="s">
        <v>45</v>
      </c>
      <c r="C47" s="24"/>
    </row>
  </sheetData>
  <sheetProtection/>
  <mergeCells count="6">
    <mergeCell ref="B32:B34"/>
    <mergeCell ref="B36:B38"/>
    <mergeCell ref="B8:B10"/>
    <mergeCell ref="B12:B14"/>
    <mergeCell ref="B16:B18"/>
    <mergeCell ref="B28:B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2010-01-30T06:07:55Z</cp:lastPrinted>
  <dcterms:created xsi:type="dcterms:W3CDTF">2010-01-30T05:51:36Z</dcterms:created>
  <dcterms:modified xsi:type="dcterms:W3CDTF">2011-04-16T16:09:53Z</dcterms:modified>
  <cp:category/>
  <cp:version/>
  <cp:contentType/>
  <cp:contentStatus/>
</cp:coreProperties>
</file>